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76" windowWidth="11160" windowHeight="819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<sst xmlns="http://schemas.openxmlformats.org/spreadsheetml/2006/main" count="170" uniqueCount="114">
  <si>
    <t>№ п/п</t>
  </si>
  <si>
    <t>Показатели</t>
  </si>
  <si>
    <t>Ед.изм.</t>
  </si>
  <si>
    <t>Примечание</t>
  </si>
  <si>
    <t>факт</t>
  </si>
  <si>
    <t>тыс.руб.</t>
  </si>
  <si>
    <t>Материальные расходы, всего</t>
  </si>
  <si>
    <t>в том числе на ремонт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</si>
  <si>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</si>
  <si>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</si>
  <si>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</si>
  <si>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</si>
  <si>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</si>
  <si>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 xml:space="preserve">план </t>
  </si>
  <si>
    <t>Приложение 2</t>
  </si>
  <si>
    <t>к приказу</t>
  </si>
  <si>
    <t xml:space="preserve"> Федеральной службы по тарифам</t>
  </si>
  <si>
    <t>от 24 октября 2014 г. № 1831-э</t>
  </si>
  <si>
    <t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</t>
  </si>
  <si>
    <t>Наименование организации: ООО "ЖЭУ 110 "А""</t>
  </si>
  <si>
    <t>ИНН: 6315567468</t>
  </si>
  <si>
    <t>КПП: 631501001</t>
  </si>
  <si>
    <t>I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</si>
  <si>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</si>
  <si>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</si>
  <si>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</si>
  <si>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</si>
  <si>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1.1</t>
  </si>
  <si>
    <t>1.1.1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</si>
  <si>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</si>
  <si>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</si>
  <si>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</si>
  <si>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</si>
  <si>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</si>
  <si>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</si>
  <si>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</si>
  <si>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</si>
  <si>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</si>
  <si>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</si>
  <si>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</si>
  <si>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</si>
  <si>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</si>
  <si>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</si>
  <si>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</si>
  <si>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</si>
  <si>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</si>
  <si>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</si>
  <si>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</si>
  <si>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</si>
  <si>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</si>
  <si>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</si>
  <si>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</si>
  <si>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</si>
  <si>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</si>
  <si>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</si>
  <si>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</si>
  <si>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</si>
  <si>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</si>
  <si>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</si>
  <si>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</si>
  <si>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</si>
  <si>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</si>
  <si>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</si>
  <si>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</si>
  <si>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</si>
  <si>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</si>
  <si>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</si>
  <si>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</si>
  <si>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</si>
  <si>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</si>
  <si>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</si>
  <si>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</si>
  <si>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</si>
  <si>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</si>
  <si>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</si>
  <si>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</si>
  <si>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II</t>
  </si>
  <si>
    <t>Необходимая валовая выручка на оплату технологического расхода (потерь) электроэнергии</t>
  </si>
  <si>
    <t>III</t>
  </si>
  <si>
    <t>Справочно:
Объем технологических потерь</t>
  </si>
  <si>
    <t>МВт•ч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</si>
  <si>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</si>
  <si>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</si>
  <si>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</si>
  <si>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</si>
  <si>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</si>
  <si>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</si>
  <si>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</si>
  <si>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</si>
  <si>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</si>
  <si>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</si>
  <si>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</si>
  <si>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</si>
  <si>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</si>
  <si>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</si>
  <si>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</si>
  <si>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тыс. руб.</t>
  </si>
  <si>
    <t>в том числе за счет платы за технологическое присоединение</t>
  </si>
  <si>
    <t>7.1</t>
  </si>
  <si>
    <t>8</t>
  </si>
  <si>
    <t>в том числе прочие расходы (с расшифровкой)</t>
  </si>
  <si>
    <t>норматив технологического расхода (потерь) электрической энергии, установленный Минэнерго России</t>
  </si>
  <si>
    <t>2.1</t>
  </si>
  <si>
    <t>3.1</t>
  </si>
  <si>
    <t>в том числе СН2</t>
  </si>
  <si>
    <t>3.2</t>
  </si>
  <si>
    <t>НН</t>
  </si>
  <si>
    <t>4.1</t>
  </si>
  <si>
    <t>5.1</t>
  </si>
  <si>
    <t>5.2</t>
  </si>
  <si>
    <t>Долгосрочный период регулирования: 2015 - 2019 гг.</t>
  </si>
  <si>
    <t>Справочно: расходы на ремонт, всего (пункт 1.1.1.2 + пункт 1.1.2.1 + пункт 1.1.1.3.1)</t>
  </si>
  <si>
    <t>2018 год</t>
  </si>
  <si>
    <t>+113,37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</si>
</sst>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  <numFmt numFmtId="192" formatCode="#,##0.00000000000000"/>
    <numFmt numFmtId="193" formatCode="#,##0.00000000000000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173" fontId="18" fillId="0" borderId="0" xfId="0" applyNumberFormat="1" applyFont="1" applyAlignment="1">
      <alignment/>
    </xf>
    <xf numFmtId="173" fontId="18" fillId="0" borderId="0" xfId="0" applyNumberFormat="1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1" fontId="18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0" fontId="18" fillId="0" borderId="10" xfId="0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vertical="center"/>
    </xf>
    <xf numFmtId="2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 vertical="center"/>
    </xf>
    <xf numFmtId="178" fontId="18" fillId="0" borderId="14" xfId="0" applyNumberFormat="1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/>
    </xf>
    <xf numFmtId="173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178" fontId="18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vertical="center"/>
    </xf>
    <xf numFmtId="2" fontId="18" fillId="0" borderId="0" xfId="0" applyNumberFormat="1" applyFont="1" applyAlignment="1">
      <alignment/>
    </xf>
    <xf numFmtId="0" fontId="19" fillId="0" borderId="10" xfId="0" applyFont="1" applyBorder="1" applyAlignment="1">
      <alignment wrapText="1"/>
    </xf>
    <xf numFmtId="49" fontId="18" fillId="0" borderId="10" xfId="0" applyNumberFormat="1" applyFont="1" applyFill="1" applyBorder="1" applyAlignment="1">
      <alignment horizontal="right" vertical="center"/>
    </xf>
    <xf numFmtId="182" fontId="18" fillId="0" borderId="0" xfId="0" applyNumberFormat="1" applyFont="1" applyAlignment="1">
      <alignment/>
    </xf>
    <xf numFmtId="193" fontId="18" fillId="0" borderId="0" xfId="0" applyNumberFormat="1" applyFont="1" applyAlignment="1">
      <alignment/>
    </xf>
    <xf numFmtId="178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/>
    </xf>
    <xf numFmtId="2" fontId="18" fillId="0" borderId="14" xfId="0" applyNumberFormat="1" applyFont="1" applyFill="1" applyBorder="1" applyAlignment="1">
      <alignment vertical="center"/>
    </xf>
    <xf numFmtId="2" fontId="18" fillId="0" borderId="14" xfId="0" applyNumberFormat="1" applyFont="1" applyFill="1" applyBorder="1" applyAlignment="1">
      <alignment/>
    </xf>
    <xf numFmtId="180" fontId="18" fillId="0" borderId="1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49">
      <selection activeCell="D54" sqref="D54"/>
    </sheetView>
  </sheetViews>
  <sheetFormatPr defaultColWidth="9.140625" defaultRowHeight="15"/>
  <cols>
    <col min="1" max="1" width="7.7109375" style="1" customWidth="1"/>
    <col min="2" max="2" width="35.8515625" style="1" customWidth="1"/>
    <col min="3" max="3" width="9.140625" style="1" customWidth="1"/>
    <col min="4" max="4" width="16.8515625" style="1" customWidth="1"/>
    <col min="5" max="5" width="15.57421875" style="1" customWidth="1"/>
    <col min="6" max="6" width="14.57421875" style="1" customWidth="1"/>
    <col min="7" max="7" width="9.140625" style="1" customWidth="1"/>
    <col min="8" max="8" width="17.7109375" style="1" bestFit="1" customWidth="1"/>
    <col min="9" max="16384" width="9.140625" style="1" customWidth="1"/>
  </cols>
  <sheetData>
    <row r="1" spans="5:6" ht="15">
      <c r="E1" s="50" t="s">
        <v>14</v>
      </c>
      <c r="F1" s="50"/>
    </row>
    <row r="2" spans="5:6" ht="15">
      <c r="E2" s="50" t="s">
        <v>15</v>
      </c>
      <c r="F2" s="50"/>
    </row>
    <row r="3" spans="4:6" ht="15">
      <c r="D3" s="50" t="s">
        <v>16</v>
      </c>
      <c r="E3" s="50"/>
      <c r="F3" s="50"/>
    </row>
    <row r="4" spans="4:6" ht="15">
      <c r="D4" s="50" t="s">
        <v>17</v>
      </c>
      <c r="E4" s="50"/>
      <c r="F4" s="50"/>
    </row>
    <row r="5" spans="4:6" ht="15">
      <c r="D5" s="12"/>
      <c r="E5" s="12"/>
      <c r="F5" s="12"/>
    </row>
    <row r="6" spans="1:6" ht="69" customHeight="1">
      <c r="A6" s="54" t="s">
        <v>18</v>
      </c>
      <c r="B6" s="54"/>
      <c r="C6" s="54"/>
      <c r="D6" s="54"/>
      <c r="E6" s="54"/>
      <c r="F6" s="54"/>
    </row>
    <row r="7" spans="1:6" ht="15">
      <c r="A7" s="14"/>
      <c r="B7" s="14"/>
      <c r="C7" s="14"/>
      <c r="D7" s="14"/>
      <c r="E7" s="14"/>
      <c r="F7" s="14"/>
    </row>
    <row r="8" spans="1:6" ht="15">
      <c r="A8" s="53" t="s">
        <v>19</v>
      </c>
      <c r="B8" s="53"/>
      <c r="C8" s="53"/>
      <c r="D8" s="53"/>
      <c r="E8" s="53"/>
      <c r="F8" s="53"/>
    </row>
    <row r="9" spans="1:6" ht="15">
      <c r="A9" s="53" t="s">
        <v>20</v>
      </c>
      <c r="B9" s="53"/>
      <c r="C9" s="53"/>
      <c r="D9" s="53"/>
      <c r="E9" s="53"/>
      <c r="F9" s="53"/>
    </row>
    <row r="10" spans="1:6" ht="15">
      <c r="A10" s="53" t="s">
        <v>21</v>
      </c>
      <c r="B10" s="53"/>
      <c r="C10" s="53"/>
      <c r="D10" s="53"/>
      <c r="E10" s="53"/>
      <c r="F10" s="53"/>
    </row>
    <row r="11" spans="1:6" ht="15">
      <c r="A11" s="53" t="s">
        <v>110</v>
      </c>
      <c r="B11" s="53"/>
      <c r="C11" s="53"/>
      <c r="D11" s="53"/>
      <c r="E11" s="53"/>
      <c r="F11" s="53"/>
    </row>
    <row r="12" spans="1:6" ht="15">
      <c r="A12" s="15"/>
      <c r="B12" s="15"/>
      <c r="C12" s="15"/>
      <c r="D12" s="15"/>
      <c r="E12" s="15"/>
      <c r="F12" s="16"/>
    </row>
    <row r="13" spans="1:6" ht="15">
      <c r="A13" s="55" t="s">
        <v>0</v>
      </c>
      <c r="B13" s="55" t="s">
        <v>1</v>
      </c>
      <c r="C13" s="55" t="s">
        <v>2</v>
      </c>
      <c r="D13" s="55" t="s">
        <v>112</v>
      </c>
      <c r="E13" s="55"/>
      <c r="F13" s="51" t="s">
        <v>3</v>
      </c>
    </row>
    <row r="14" spans="1:6" ht="15">
      <c r="A14" s="55"/>
      <c r="B14" s="55"/>
      <c r="C14" s="55"/>
      <c r="D14" s="7" t="s">
        <v>13</v>
      </c>
      <c r="E14" s="2" t="s">
        <v>4</v>
      </c>
      <c r="F14" s="52"/>
    </row>
    <row r="15" spans="1:6" ht="15">
      <c r="A15" s="2" t="s">
        <v>22</v>
      </c>
      <c r="B15" s="17" t="s">
        <v>23</v>
      </c>
      <c r="C15" s="2" t="s">
        <v>24</v>
      </c>
      <c r="D15" s="7" t="s">
        <v>24</v>
      </c>
      <c r="E15" s="2" t="s">
        <v>24</v>
      </c>
      <c r="F15" s="13" t="s">
        <v>24</v>
      </c>
    </row>
    <row r="16" spans="1:9" ht="27.75" customHeight="1">
      <c r="A16" s="2">
        <v>1</v>
      </c>
      <c r="B16" s="4" t="s">
        <v>25</v>
      </c>
      <c r="C16" s="2" t="s">
        <v>5</v>
      </c>
      <c r="D16" s="37">
        <v>8832.74</v>
      </c>
      <c r="E16" s="10"/>
      <c r="F16" s="10"/>
      <c r="G16" s="34"/>
      <c r="H16" s="8"/>
      <c r="I16" s="9"/>
    </row>
    <row r="17" spans="1:8" ht="15">
      <c r="A17" s="18" t="s">
        <v>27</v>
      </c>
      <c r="B17" s="41" t="s">
        <v>26</v>
      </c>
      <c r="C17" s="2" t="s">
        <v>5</v>
      </c>
      <c r="D17" s="37">
        <f>D18+D23+D28</f>
        <v>3064.35</v>
      </c>
      <c r="E17" s="10"/>
      <c r="F17" s="10"/>
      <c r="G17" s="34"/>
      <c r="H17" s="43"/>
    </row>
    <row r="18" spans="1:8" ht="15">
      <c r="A18" s="18" t="s">
        <v>28</v>
      </c>
      <c r="B18" s="3" t="s">
        <v>6</v>
      </c>
      <c r="C18" s="2" t="s">
        <v>5</v>
      </c>
      <c r="D18" s="37">
        <v>1909.48</v>
      </c>
      <c r="E18" s="10"/>
      <c r="F18" s="10"/>
      <c r="G18" s="34"/>
      <c r="H18" s="43"/>
    </row>
    <row r="19" spans="1:8" ht="26.25" customHeight="1">
      <c r="A19" s="18" t="s">
        <v>29</v>
      </c>
      <c r="B19" s="4" t="s">
        <v>30</v>
      </c>
      <c r="C19" s="2" t="s">
        <v>5</v>
      </c>
      <c r="D19" s="37">
        <v>94.82</v>
      </c>
      <c r="E19" s="10"/>
      <c r="F19" s="10"/>
      <c r="G19" s="34"/>
      <c r="H19" s="44"/>
    </row>
    <row r="20" spans="1:8" ht="15">
      <c r="A20" s="18" t="s">
        <v>31</v>
      </c>
      <c r="B20" s="3" t="s">
        <v>32</v>
      </c>
      <c r="C20" s="2" t="s">
        <v>5</v>
      </c>
      <c r="D20" s="37">
        <v>0</v>
      </c>
      <c r="E20" s="10"/>
      <c r="F20" s="10"/>
      <c r="G20" s="34"/>
      <c r="H20" s="35"/>
    </row>
    <row r="21" spans="1:11" ht="75">
      <c r="A21" s="18" t="s">
        <v>33</v>
      </c>
      <c r="B21" s="4" t="s">
        <v>34</v>
      </c>
      <c r="C21" s="2" t="s">
        <v>5</v>
      </c>
      <c r="D21" s="37">
        <v>1814.67</v>
      </c>
      <c r="E21" s="10"/>
      <c r="F21" s="10"/>
      <c r="G21" s="34"/>
      <c r="K21" s="35"/>
    </row>
    <row r="22" spans="1:7" ht="15">
      <c r="A22" s="18" t="s">
        <v>35</v>
      </c>
      <c r="B22" s="3" t="s">
        <v>7</v>
      </c>
      <c r="C22" s="2" t="s">
        <v>5</v>
      </c>
      <c r="D22" s="37">
        <v>0</v>
      </c>
      <c r="E22" s="10"/>
      <c r="F22" s="10"/>
      <c r="G22" s="34"/>
    </row>
    <row r="23" spans="1:8" ht="15">
      <c r="A23" s="18" t="s">
        <v>36</v>
      </c>
      <c r="B23" s="4" t="s">
        <v>8</v>
      </c>
      <c r="C23" s="2" t="s">
        <v>5</v>
      </c>
      <c r="D23" s="37">
        <v>1057.63</v>
      </c>
      <c r="E23" s="11"/>
      <c r="F23" s="10"/>
      <c r="G23" s="34"/>
      <c r="H23" s="5"/>
    </row>
    <row r="24" spans="1:8" ht="15">
      <c r="A24" s="18" t="s">
        <v>37</v>
      </c>
      <c r="B24" s="3" t="s">
        <v>7</v>
      </c>
      <c r="C24" s="2" t="s">
        <v>5</v>
      </c>
      <c r="D24" s="37">
        <v>0</v>
      </c>
      <c r="E24" s="10"/>
      <c r="F24" s="10"/>
      <c r="G24" s="34"/>
      <c r="H24" s="6"/>
    </row>
    <row r="25" spans="1:7" ht="30">
      <c r="A25" s="18" t="s">
        <v>38</v>
      </c>
      <c r="B25" s="4" t="s">
        <v>39</v>
      </c>
      <c r="C25" s="2" t="s">
        <v>5</v>
      </c>
      <c r="D25" s="37">
        <f>D26+D27+D28</f>
        <v>97.24</v>
      </c>
      <c r="E25" s="11"/>
      <c r="F25" s="10"/>
      <c r="G25" s="34"/>
    </row>
    <row r="26" spans="1:7" ht="45">
      <c r="A26" s="18" t="s">
        <v>40</v>
      </c>
      <c r="B26" s="4" t="s">
        <v>41</v>
      </c>
      <c r="C26" s="2" t="s">
        <v>5</v>
      </c>
      <c r="D26" s="36">
        <v>0</v>
      </c>
      <c r="E26" s="11"/>
      <c r="F26" s="10"/>
      <c r="G26" s="34"/>
    </row>
    <row r="27" spans="1:7" ht="15">
      <c r="A27" s="18" t="s">
        <v>42</v>
      </c>
      <c r="B27" s="4" t="s">
        <v>43</v>
      </c>
      <c r="C27" s="2" t="s">
        <v>5</v>
      </c>
      <c r="D27" s="37">
        <v>0</v>
      </c>
      <c r="E27" s="11"/>
      <c r="F27" s="10"/>
      <c r="G27" s="34"/>
    </row>
    <row r="28" spans="1:7" ht="30">
      <c r="A28" s="18" t="s">
        <v>44</v>
      </c>
      <c r="B28" s="4" t="s">
        <v>100</v>
      </c>
      <c r="C28" s="2" t="s">
        <v>5</v>
      </c>
      <c r="D28" s="37">
        <v>97.24</v>
      </c>
      <c r="E28" s="11"/>
      <c r="F28" s="10"/>
      <c r="G28" s="34"/>
    </row>
    <row r="29" spans="1:7" ht="45">
      <c r="A29" s="18" t="s">
        <v>45</v>
      </c>
      <c r="B29" s="4" t="s">
        <v>46</v>
      </c>
      <c r="C29" s="2" t="s">
        <v>5</v>
      </c>
      <c r="D29" s="37">
        <v>0</v>
      </c>
      <c r="E29" s="11"/>
      <c r="F29" s="10"/>
      <c r="G29" s="34"/>
    </row>
    <row r="30" spans="1:7" ht="30">
      <c r="A30" s="18" t="s">
        <v>47</v>
      </c>
      <c r="B30" s="4" t="s">
        <v>48</v>
      </c>
      <c r="C30" s="2" t="s">
        <v>5</v>
      </c>
      <c r="D30" s="37">
        <v>0</v>
      </c>
      <c r="E30" s="11"/>
      <c r="F30" s="10"/>
      <c r="G30" s="34"/>
    </row>
    <row r="31" spans="1:8" ht="29.25">
      <c r="A31" s="18" t="s">
        <v>49</v>
      </c>
      <c r="B31" s="41" t="s">
        <v>50</v>
      </c>
      <c r="C31" s="2" t="s">
        <v>5</v>
      </c>
      <c r="D31" s="37">
        <f>D34+D35+D40</f>
        <v>5655.02</v>
      </c>
      <c r="E31" s="11"/>
      <c r="F31" s="10"/>
      <c r="G31" s="34"/>
      <c r="H31" s="35"/>
    </row>
    <row r="32" spans="1:7" ht="15">
      <c r="A32" s="18" t="s">
        <v>51</v>
      </c>
      <c r="B32" s="4" t="s">
        <v>52</v>
      </c>
      <c r="C32" s="2" t="s">
        <v>5</v>
      </c>
      <c r="D32" s="37">
        <v>0</v>
      </c>
      <c r="E32" s="11"/>
      <c r="F32" s="10"/>
      <c r="G32" s="34"/>
    </row>
    <row r="33" spans="1:7" ht="45">
      <c r="A33" s="18" t="s">
        <v>53</v>
      </c>
      <c r="B33" s="4" t="s">
        <v>54</v>
      </c>
      <c r="C33" s="2" t="s">
        <v>5</v>
      </c>
      <c r="D33" s="37">
        <v>0</v>
      </c>
      <c r="E33" s="11"/>
      <c r="F33" s="10"/>
      <c r="G33" s="34"/>
    </row>
    <row r="34" spans="1:7" ht="15">
      <c r="A34" s="18" t="s">
        <v>55</v>
      </c>
      <c r="B34" s="3" t="s">
        <v>56</v>
      </c>
      <c r="C34" s="2" t="s">
        <v>5</v>
      </c>
      <c r="D34" s="37">
        <v>4897.6</v>
      </c>
      <c r="E34" s="10"/>
      <c r="F34" s="10"/>
      <c r="G34" s="34"/>
    </row>
    <row r="35" spans="1:7" ht="15">
      <c r="A35" s="18" t="s">
        <v>57</v>
      </c>
      <c r="B35" s="3" t="s">
        <v>9</v>
      </c>
      <c r="C35" s="2" t="s">
        <v>5</v>
      </c>
      <c r="D35" s="37">
        <v>321.52</v>
      </c>
      <c r="E35" s="10"/>
      <c r="F35" s="10"/>
      <c r="G35" s="34"/>
    </row>
    <row r="36" spans="1:7" ht="60">
      <c r="A36" s="18" t="s">
        <v>58</v>
      </c>
      <c r="B36" s="4" t="s">
        <v>59</v>
      </c>
      <c r="C36" s="2" t="s">
        <v>5</v>
      </c>
      <c r="D36" s="36">
        <v>0</v>
      </c>
      <c r="E36" s="10"/>
      <c r="F36" s="10"/>
      <c r="G36" s="34"/>
    </row>
    <row r="37" spans="1:7" ht="15">
      <c r="A37" s="18" t="s">
        <v>60</v>
      </c>
      <c r="B37" s="4" t="s">
        <v>61</v>
      </c>
      <c r="C37" s="2" t="s">
        <v>5</v>
      </c>
      <c r="D37" s="37">
        <v>0</v>
      </c>
      <c r="E37" s="10"/>
      <c r="F37" s="10"/>
      <c r="G37" s="34"/>
    </row>
    <row r="38" spans="1:7" ht="15">
      <c r="A38" s="18" t="s">
        <v>62</v>
      </c>
      <c r="B38" s="4" t="s">
        <v>63</v>
      </c>
      <c r="C38" s="2" t="s">
        <v>5</v>
      </c>
      <c r="D38" s="36">
        <v>0</v>
      </c>
      <c r="E38" s="10"/>
      <c r="F38" s="10"/>
      <c r="G38" s="34"/>
    </row>
    <row r="39" spans="1:7" ht="15">
      <c r="A39" s="18" t="s">
        <v>64</v>
      </c>
      <c r="B39" s="3" t="s">
        <v>10</v>
      </c>
      <c r="C39" s="2" t="s">
        <v>5</v>
      </c>
      <c r="D39" s="36">
        <v>0</v>
      </c>
      <c r="E39" s="10"/>
      <c r="F39" s="10"/>
      <c r="G39" s="34"/>
    </row>
    <row r="40" spans="1:7" ht="15">
      <c r="A40" s="18" t="s">
        <v>65</v>
      </c>
      <c r="B40" s="3" t="s">
        <v>11</v>
      </c>
      <c r="C40" s="2" t="s">
        <v>5</v>
      </c>
      <c r="D40" s="37">
        <v>435.9</v>
      </c>
      <c r="E40" s="10"/>
      <c r="F40" s="10"/>
      <c r="G40" s="34"/>
    </row>
    <row r="41" spans="1:7" ht="90">
      <c r="A41" s="18" t="s">
        <v>66</v>
      </c>
      <c r="B41" s="4" t="s">
        <v>67</v>
      </c>
      <c r="C41" s="2" t="s">
        <v>5</v>
      </c>
      <c r="D41" s="37">
        <v>0</v>
      </c>
      <c r="E41" s="10"/>
      <c r="F41" s="10"/>
      <c r="G41" s="34"/>
    </row>
    <row r="42" spans="1:7" ht="30">
      <c r="A42" s="18" t="s">
        <v>68</v>
      </c>
      <c r="B42" s="4" t="s">
        <v>69</v>
      </c>
      <c r="C42" s="2" t="s">
        <v>70</v>
      </c>
      <c r="D42" s="37">
        <v>0</v>
      </c>
      <c r="E42" s="10"/>
      <c r="F42" s="10"/>
      <c r="G42" s="34"/>
    </row>
    <row r="43" spans="1:7" ht="165">
      <c r="A43" s="18" t="s">
        <v>71</v>
      </c>
      <c r="B43" s="4" t="s">
        <v>72</v>
      </c>
      <c r="C43" s="2" t="s">
        <v>5</v>
      </c>
      <c r="D43" s="37">
        <v>0</v>
      </c>
      <c r="E43" s="19"/>
      <c r="F43" s="10"/>
      <c r="G43" s="34"/>
    </row>
    <row r="44" spans="1:7" ht="30">
      <c r="A44" s="18" t="s">
        <v>73</v>
      </c>
      <c r="B44" s="4" t="s">
        <v>74</v>
      </c>
      <c r="C44" s="2" t="s">
        <v>5</v>
      </c>
      <c r="D44" s="37">
        <v>0</v>
      </c>
      <c r="E44" s="19"/>
      <c r="F44" s="10"/>
      <c r="G44" s="34"/>
    </row>
    <row r="45" spans="1:7" ht="60">
      <c r="A45" s="18" t="s">
        <v>75</v>
      </c>
      <c r="B45" s="4" t="s">
        <v>12</v>
      </c>
      <c r="C45" s="2" t="s">
        <v>5</v>
      </c>
      <c r="D45" s="42" t="s">
        <v>113</v>
      </c>
      <c r="E45" s="10"/>
      <c r="F45" s="10"/>
      <c r="G45" s="34"/>
    </row>
    <row r="46" spans="1:7" ht="45">
      <c r="A46" s="18" t="s">
        <v>76</v>
      </c>
      <c r="B46" s="4" t="s">
        <v>111</v>
      </c>
      <c r="C46" s="2" t="s">
        <v>5</v>
      </c>
      <c r="D46" s="36">
        <f>D20+D24+D22</f>
        <v>0</v>
      </c>
      <c r="E46" s="10"/>
      <c r="F46" s="10"/>
      <c r="G46" s="34"/>
    </row>
    <row r="47" spans="1:7" ht="45">
      <c r="A47" s="18" t="s">
        <v>78</v>
      </c>
      <c r="B47" s="4" t="s">
        <v>77</v>
      </c>
      <c r="C47" s="2" t="s">
        <v>5</v>
      </c>
      <c r="D47" s="37">
        <v>770.9</v>
      </c>
      <c r="E47" s="11"/>
      <c r="F47" s="10"/>
      <c r="G47" s="34"/>
    </row>
    <row r="48" spans="1:8" ht="30">
      <c r="A48" s="18" t="s">
        <v>27</v>
      </c>
      <c r="B48" s="4" t="s">
        <v>79</v>
      </c>
      <c r="C48" s="2" t="s">
        <v>80</v>
      </c>
      <c r="D48" s="49">
        <v>0.3034534</v>
      </c>
      <c r="E48" s="10"/>
      <c r="F48" s="10"/>
      <c r="H48" s="35"/>
    </row>
    <row r="49" spans="1:6" ht="75">
      <c r="A49" s="18" t="s">
        <v>49</v>
      </c>
      <c r="B49" s="4" t="s">
        <v>81</v>
      </c>
      <c r="C49" s="20" t="s">
        <v>5</v>
      </c>
      <c r="D49" s="38">
        <f>D47/D48/1000000</f>
        <v>0.002540423010584162</v>
      </c>
      <c r="E49" s="21"/>
      <c r="F49" s="21"/>
    </row>
    <row r="50" spans="1:6" ht="90">
      <c r="A50" s="24" t="s">
        <v>82</v>
      </c>
      <c r="B50" s="25" t="s">
        <v>83</v>
      </c>
      <c r="C50" s="26" t="s">
        <v>24</v>
      </c>
      <c r="D50" s="26" t="s">
        <v>24</v>
      </c>
      <c r="E50" s="26" t="s">
        <v>24</v>
      </c>
      <c r="F50" s="26" t="s">
        <v>24</v>
      </c>
    </row>
    <row r="51" spans="1:6" ht="30">
      <c r="A51" s="27">
        <v>1</v>
      </c>
      <c r="B51" s="28" t="s">
        <v>84</v>
      </c>
      <c r="C51" s="22" t="s">
        <v>85</v>
      </c>
      <c r="D51" s="39">
        <v>62</v>
      </c>
      <c r="E51" s="39"/>
      <c r="F51" s="29"/>
    </row>
    <row r="52" spans="1:6" ht="30">
      <c r="A52" s="22">
        <v>2</v>
      </c>
      <c r="B52" s="28" t="s">
        <v>86</v>
      </c>
      <c r="C52" s="22" t="s">
        <v>87</v>
      </c>
      <c r="D52" s="45">
        <v>10.24</v>
      </c>
      <c r="E52" s="33"/>
      <c r="F52" s="29"/>
    </row>
    <row r="53" spans="1:6" ht="15">
      <c r="A53" s="27" t="s">
        <v>102</v>
      </c>
      <c r="B53" s="28" t="s">
        <v>104</v>
      </c>
      <c r="C53" s="22" t="s">
        <v>87</v>
      </c>
      <c r="D53" s="45">
        <v>10.24</v>
      </c>
      <c r="E53" s="33"/>
      <c r="F53" s="29"/>
    </row>
    <row r="54" spans="1:8" ht="30">
      <c r="A54" s="22">
        <v>3</v>
      </c>
      <c r="B54" s="28" t="s">
        <v>88</v>
      </c>
      <c r="C54" s="22" t="s">
        <v>89</v>
      </c>
      <c r="D54" s="47">
        <f>D55+D56</f>
        <v>51.577</v>
      </c>
      <c r="E54" s="32"/>
      <c r="F54" s="29"/>
      <c r="H54" s="40"/>
    </row>
    <row r="55" spans="1:6" ht="15">
      <c r="A55" s="27" t="s">
        <v>103</v>
      </c>
      <c r="B55" s="28" t="s">
        <v>104</v>
      </c>
      <c r="C55" s="22" t="s">
        <v>89</v>
      </c>
      <c r="D55" s="48">
        <v>22.12</v>
      </c>
      <c r="E55" s="31"/>
      <c r="F55" s="29"/>
    </row>
    <row r="56" spans="1:6" ht="15">
      <c r="A56" s="27" t="s">
        <v>105</v>
      </c>
      <c r="B56" s="28" t="s">
        <v>106</v>
      </c>
      <c r="C56" s="22" t="s">
        <v>89</v>
      </c>
      <c r="D56" s="48">
        <v>29.457</v>
      </c>
      <c r="E56" s="31"/>
      <c r="F56" s="29"/>
    </row>
    <row r="57" spans="1:8" ht="30">
      <c r="A57" s="22">
        <v>4</v>
      </c>
      <c r="B57" s="28" t="s">
        <v>90</v>
      </c>
      <c r="C57" s="22" t="s">
        <v>89</v>
      </c>
      <c r="D57" s="47">
        <v>251</v>
      </c>
      <c r="E57" s="32"/>
      <c r="F57" s="29"/>
      <c r="H57" s="40"/>
    </row>
    <row r="58" spans="1:6" ht="15">
      <c r="A58" s="27" t="s">
        <v>107</v>
      </c>
      <c r="B58" s="28" t="s">
        <v>104</v>
      </c>
      <c r="C58" s="22" t="s">
        <v>89</v>
      </c>
      <c r="D58" s="47">
        <v>251</v>
      </c>
      <c r="E58" s="32"/>
      <c r="F58" s="29"/>
    </row>
    <row r="59" spans="1:6" ht="15">
      <c r="A59" s="22">
        <v>5</v>
      </c>
      <c r="B59" s="29" t="s">
        <v>91</v>
      </c>
      <c r="C59" s="22" t="s">
        <v>92</v>
      </c>
      <c r="D59" s="46">
        <f>D60+D61</f>
        <v>17.23</v>
      </c>
      <c r="E59" s="29"/>
      <c r="F59" s="29"/>
    </row>
    <row r="60" spans="1:6" ht="15">
      <c r="A60" s="27" t="s">
        <v>108</v>
      </c>
      <c r="B60" s="28" t="s">
        <v>104</v>
      </c>
      <c r="C60" s="22" t="s">
        <v>92</v>
      </c>
      <c r="D60" s="39">
        <v>6.32</v>
      </c>
      <c r="E60" s="30"/>
      <c r="F60" s="29"/>
    </row>
    <row r="61" spans="1:6" ht="15">
      <c r="A61" s="27" t="s">
        <v>109</v>
      </c>
      <c r="B61" s="28" t="s">
        <v>106</v>
      </c>
      <c r="C61" s="22" t="s">
        <v>92</v>
      </c>
      <c r="D61" s="39">
        <v>10.91</v>
      </c>
      <c r="E61" s="30"/>
      <c r="F61" s="29"/>
    </row>
    <row r="62" spans="1:6" ht="15">
      <c r="A62" s="22">
        <v>6</v>
      </c>
      <c r="B62" s="29" t="s">
        <v>93</v>
      </c>
      <c r="C62" s="22" t="s">
        <v>94</v>
      </c>
      <c r="D62" s="46">
        <v>100</v>
      </c>
      <c r="E62" s="29"/>
      <c r="F62" s="29"/>
    </row>
    <row r="63" spans="1:6" ht="45">
      <c r="A63" s="22">
        <v>7</v>
      </c>
      <c r="B63" s="28" t="s">
        <v>95</v>
      </c>
      <c r="C63" s="22" t="s">
        <v>96</v>
      </c>
      <c r="D63" s="47">
        <v>0</v>
      </c>
      <c r="E63" s="32"/>
      <c r="F63" s="29"/>
    </row>
    <row r="64" spans="1:6" ht="30">
      <c r="A64" s="27" t="s">
        <v>98</v>
      </c>
      <c r="B64" s="28" t="s">
        <v>97</v>
      </c>
      <c r="C64" s="22" t="s">
        <v>96</v>
      </c>
      <c r="D64" s="47">
        <v>0</v>
      </c>
      <c r="E64" s="32"/>
      <c r="F64" s="29"/>
    </row>
    <row r="65" spans="1:6" ht="45">
      <c r="A65" s="27" t="s">
        <v>99</v>
      </c>
      <c r="B65" s="28" t="s">
        <v>101</v>
      </c>
      <c r="C65" s="22" t="s">
        <v>94</v>
      </c>
      <c r="D65" s="39">
        <v>3.93</v>
      </c>
      <c r="E65" s="22" t="s">
        <v>24</v>
      </c>
      <c r="F65" s="22" t="s">
        <v>24</v>
      </c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</sheetData>
  <sheetProtection/>
  <mergeCells count="14">
    <mergeCell ref="A13:A14"/>
    <mergeCell ref="B13:B14"/>
    <mergeCell ref="C13:C14"/>
    <mergeCell ref="D13:E13"/>
    <mergeCell ref="E1:F1"/>
    <mergeCell ref="E2:F2"/>
    <mergeCell ref="D4:F4"/>
    <mergeCell ref="F13:F14"/>
    <mergeCell ref="A8:F8"/>
    <mergeCell ref="A6:F6"/>
    <mergeCell ref="D3:F3"/>
    <mergeCell ref="A9:F9"/>
    <mergeCell ref="A10:F10"/>
    <mergeCell ref="A11:F1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85" r:id="rId1"/>
  <ignoredErrors>
    <ignoredError sqref="A18 A23 A25 A29:A30 A32:A36 A37:A38 A39:A40 A44" twoDigitTextYear="1"/>
    <ignoredError sqref="A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РИМА РУСЛАНОВНА</dc:creator>
  <cp:keywords/>
  <dc:description/>
  <cp:lastModifiedBy>1</cp:lastModifiedBy>
  <cp:lastPrinted>2015-04-04T05:34:22Z</cp:lastPrinted>
  <dcterms:created xsi:type="dcterms:W3CDTF">2011-03-31T17:59:35Z</dcterms:created>
  <dcterms:modified xsi:type="dcterms:W3CDTF">2018-01-17T18:10:17Z</dcterms:modified>
  <cp:category/>
  <cp:version/>
  <cp:contentType/>
  <cp:contentStatus/>
</cp:coreProperties>
</file>